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3123" windowHeight="191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<sst xmlns="http://schemas.openxmlformats.org/spreadsheetml/2006/main" count="79" uniqueCount="70">
  <si>
    <t>三、项目详细信息</t>
  </si>
  <si>
    <t>项目1</t>
  </si>
  <si>
    <t>项目名称</t>
  </si>
  <si>
    <t>成都东部新区世运体育公园项目</t>
  </si>
  <si>
    <t>项目类型</t>
  </si>
  <si>
    <t>其他社会事业</t>
  </si>
  <si>
    <t>本只专项债券中用于该项目的金额</t>
  </si>
  <si>
    <t>项目简要描述</t>
  </si>
  <si>
    <t>项目总用地面积138,190.13平方米（约207.30亩），其中健身设施用地22,951.90平方米，配套设施用地115,238.23平方米。将建成篮球场5个（约2,100.00㎡）、足球场1个（约2,785.00㎡）、网球场4个（约2,680.00㎡）、三人篮球场1个（约165.00㎡）、乒乓球场7个（约887.00㎡）以及其他泵道、户外越野等其他配套设施面积3520.00㎡，道路铺装17016.98㎡。</t>
  </si>
  <si>
    <t>项目建设期</t>
  </si>
  <si>
    <r>
      <rPr>
        <u/>
        <sz val="11"/>
        <color rgb="FF000000"/>
        <rFont val="宋体"/>
        <charset val="134"/>
      </rPr>
      <t>2025</t>
    </r>
    <r>
      <rPr>
        <sz val="11"/>
        <color rgb="FF000000"/>
        <rFont val="宋体"/>
        <charset val="134"/>
      </rPr>
      <t>年至</t>
    </r>
    <r>
      <rPr>
        <u/>
        <sz val="11"/>
        <color rgb="FF000000"/>
        <rFont val="宋体"/>
        <charset val="134"/>
      </rPr>
      <t xml:space="preserve"> 2026</t>
    </r>
    <r>
      <rPr>
        <sz val="11"/>
        <color rgb="FF000000"/>
        <rFont val="宋体"/>
        <charset val="134"/>
      </rPr>
      <t>年</t>
    </r>
  </si>
  <si>
    <t>项目运营期</t>
  </si>
  <si>
    <r>
      <rPr>
        <u/>
        <sz val="11"/>
        <color indexed="8"/>
        <rFont val="宋体"/>
        <charset val="134"/>
      </rPr>
      <t xml:space="preserve">  2027  </t>
    </r>
    <r>
      <rPr>
        <sz val="11"/>
        <color indexed="8"/>
        <rFont val="宋体"/>
        <charset val="134"/>
      </rPr>
      <t>年至</t>
    </r>
    <r>
      <rPr>
        <u/>
        <sz val="11"/>
        <color indexed="8"/>
        <rFont val="宋体"/>
        <charset val="134"/>
      </rPr>
      <t xml:space="preserve">  2055  </t>
    </r>
    <r>
      <rPr>
        <sz val="11"/>
        <color indexed="8"/>
        <rFont val="宋体"/>
        <charset val="134"/>
      </rPr>
      <t>年</t>
    </r>
  </si>
  <si>
    <t>债券存续期内项目总投资</t>
  </si>
  <si>
    <t>其中：不含专项债券的项目资本金</t>
  </si>
  <si>
    <t>专项债券融资</t>
  </si>
  <si>
    <t>其他债务融资</t>
  </si>
  <si>
    <t>项目分年融资计划</t>
  </si>
  <si>
    <t>2019年及以前年度</t>
  </si>
  <si>
    <t>2020年</t>
  </si>
  <si>
    <t>2021年</t>
  </si>
  <si>
    <t>2022年</t>
  </si>
  <si>
    <t>2023年</t>
  </si>
  <si>
    <t>2024年</t>
  </si>
  <si>
    <t>2025年</t>
  </si>
  <si>
    <t>2026年</t>
  </si>
  <si>
    <t>2027年及以后年度</t>
  </si>
  <si>
    <t>债券存续期内项目总收益</t>
  </si>
  <si>
    <t>债券存续期内项目分年收益</t>
  </si>
  <si>
    <t>2027年</t>
  </si>
  <si>
    <t>2028年</t>
  </si>
  <si>
    <t>2029年</t>
  </si>
  <si>
    <t>2030年</t>
  </si>
  <si>
    <t>2031年</t>
  </si>
  <si>
    <t>2032年</t>
  </si>
  <si>
    <t>2033年</t>
  </si>
  <si>
    <t>2034年</t>
  </si>
  <si>
    <t>2035年</t>
  </si>
  <si>
    <t>2036年</t>
  </si>
  <si>
    <t>2037年</t>
  </si>
  <si>
    <t>2038年</t>
  </si>
  <si>
    <t>2039年</t>
  </si>
  <si>
    <t>2040年</t>
  </si>
  <si>
    <t>2041年</t>
  </si>
  <si>
    <t>2042年</t>
  </si>
  <si>
    <t>2043年</t>
  </si>
  <si>
    <t>2044年</t>
  </si>
  <si>
    <t>2045年</t>
  </si>
  <si>
    <t>2046年</t>
  </si>
  <si>
    <t>2047年</t>
  </si>
  <si>
    <t>2048年</t>
  </si>
  <si>
    <t>2049年</t>
  </si>
  <si>
    <t>2050年</t>
  </si>
  <si>
    <t>2051年</t>
  </si>
  <si>
    <t>2052年</t>
  </si>
  <si>
    <t>2053年</t>
  </si>
  <si>
    <t>2054年</t>
  </si>
  <si>
    <t>2055年</t>
  </si>
  <si>
    <t>债券存续期内项目总收益/项目总投资</t>
  </si>
  <si>
    <t>债券存续期内项目总债务融资本息</t>
  </si>
  <si>
    <t>债券存续期内项目总收益/项目总债务融资本息</t>
  </si>
  <si>
    <t>债券存续期内项目总债务融资本金</t>
  </si>
  <si>
    <t>债券存续期内项目总收益/项目总债务融资本金</t>
  </si>
  <si>
    <t>债券存续期内项目总地方债券融资本息</t>
  </si>
  <si>
    <t>债券存续期内项目总收益/项目总地方债券融资本息</t>
  </si>
  <si>
    <t>债券存续期内项目总地方债券融资本金</t>
  </si>
  <si>
    <t>债券存续期内项目总收益/项目总地方债券融资本金</t>
  </si>
  <si>
    <t>项目收益预测依据</t>
  </si>
  <si>
    <t>项目收益测算标准参照成都市周边区县同类业态标准</t>
  </si>
  <si>
    <t>注：1.本表中项目总收益指的是债券存续期内的项目总收益。
    2.历史年度的项目收益填写实际数据，未来年度的项目收益填写预测数据。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</si>
</sst>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&quot;亿&quot;"/>
  </numFmts>
  <fonts count="26">
    <font>
      <sz val="11"/>
      <color theme="1"/>
      <name val="等线"/>
      <charset val="134"/>
      <scheme val="minor"/>
    </font>
    <font>
      <b/>
      <sz val="11"/>
      <color theme="1"/>
      <name val="宋体"/>
      <charset val="134"/>
    </font>
    <font>
      <sz val="11"/>
      <color theme="1"/>
      <name val="宋体"/>
      <charset val="134"/>
    </font>
    <font>
      <u/>
      <sz val="11"/>
      <color rgb="FF000000"/>
      <name val="宋体"/>
      <charset val="134"/>
    </font>
    <font>
      <sz val="11"/>
      <color indexed="8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000000"/>
      <name val="宋体"/>
      <charset val="134"/>
    </font>
    <font>
      <u/>
      <sz val="11"/>
      <color indexed="8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 diagonalDown="1">
      <left style="thin">
        <color auto="1"/>
      </left>
      <right/>
      <top style="thin">
        <color auto="1"/>
      </top>
      <bottom style="thin">
        <color auto="1"/>
      </bottom>
      <diagonal style="thin">
        <color auto="1"/>
      </diagonal>
    </border>
    <border diagonalDown="1">
      <left/>
      <right/>
      <top style="thin">
        <color auto="1"/>
      </top>
      <bottom style="thin">
        <color auto="1"/>
      </bottom>
      <diagonal style="thin">
        <color auto="1"/>
      </diagonal>
    </border>
    <border diagonalDown="1">
      <left/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3" borderId="10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11" applyNumberFormat="0" applyFill="0" applyAlignment="0" applyProtection="0">
      <alignment vertical="center"/>
    </xf>
    <xf numFmtId="0" fontId="11" fillId="0" borderId="11" applyNumberFormat="0" applyFill="0" applyAlignment="0" applyProtection="0">
      <alignment vertical="center"/>
    </xf>
    <xf numFmtId="0" fontId="12" fillId="0" borderId="12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4" borderId="13" applyNumberFormat="0" applyAlignment="0" applyProtection="0">
      <alignment vertical="center"/>
    </xf>
    <xf numFmtId="0" fontId="14" fillId="5" borderId="14" applyNumberFormat="0" applyAlignment="0" applyProtection="0">
      <alignment vertical="center"/>
    </xf>
    <xf numFmtId="0" fontId="15" fillId="5" borderId="13" applyNumberFormat="0" applyAlignment="0" applyProtection="0">
      <alignment vertical="center"/>
    </xf>
    <xf numFmtId="0" fontId="16" fillId="6" borderId="15" applyNumberFormat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33">
    <xf numFmtId="0" fontId="0" fillId="0" borderId="0" xfId="0">
      <alignment vertical="center"/>
    </xf>
    <xf numFmtId="0" fontId="1" fillId="0" borderId="0" xfId="49" applyFont="1">
      <alignment vertical="center"/>
    </xf>
    <xf numFmtId="0" fontId="2" fillId="0" borderId="1" xfId="49" applyFont="1" applyBorder="1" applyAlignment="1">
      <alignment horizontal="left" vertical="center"/>
    </xf>
    <xf numFmtId="0" fontId="2" fillId="0" borderId="1" xfId="49" applyFont="1" applyBorder="1" applyAlignment="1">
      <alignment horizontal="center" vertical="center"/>
    </xf>
    <xf numFmtId="0" fontId="2" fillId="2" borderId="2" xfId="49" applyFont="1" applyFill="1" applyBorder="1" applyAlignment="1">
      <alignment horizontal="left" vertical="center"/>
    </xf>
    <xf numFmtId="0" fontId="2" fillId="2" borderId="3" xfId="49" applyFont="1" applyFill="1" applyBorder="1" applyAlignment="1">
      <alignment horizontal="left" vertical="center"/>
    </xf>
    <xf numFmtId="0" fontId="2" fillId="2" borderId="4" xfId="49" applyFont="1" applyFill="1" applyBorder="1" applyAlignment="1">
      <alignment horizontal="left" vertical="center"/>
    </xf>
    <xf numFmtId="176" fontId="2" fillId="0" borderId="2" xfId="49" applyNumberFormat="1" applyFont="1" applyFill="1" applyBorder="1" applyAlignment="1">
      <alignment horizontal="center" vertical="center"/>
    </xf>
    <xf numFmtId="176" fontId="2" fillId="0" borderId="3" xfId="49" applyNumberFormat="1" applyFont="1" applyFill="1" applyBorder="1" applyAlignment="1">
      <alignment horizontal="center" vertical="center"/>
    </xf>
    <xf numFmtId="0" fontId="2" fillId="0" borderId="2" xfId="49" applyFont="1" applyBorder="1" applyAlignment="1">
      <alignment horizontal="left" vertical="center"/>
    </xf>
    <xf numFmtId="0" fontId="2" fillId="0" borderId="3" xfId="49" applyFont="1" applyBorder="1" applyAlignment="1">
      <alignment horizontal="left" vertical="center"/>
    </xf>
    <xf numFmtId="0" fontId="2" fillId="0" borderId="4" xfId="49" applyFont="1" applyBorder="1" applyAlignment="1">
      <alignment horizontal="left" vertical="center"/>
    </xf>
    <xf numFmtId="0" fontId="2" fillId="0" borderId="2" xfId="49" applyFont="1" applyBorder="1" applyAlignment="1">
      <alignment horizontal="center" vertical="center" wrapText="1"/>
    </xf>
    <xf numFmtId="0" fontId="2" fillId="0" borderId="3" xfId="49" applyFont="1" applyBorder="1" applyAlignment="1">
      <alignment horizontal="center" vertical="center" wrapText="1"/>
    </xf>
    <xf numFmtId="0" fontId="3" fillId="0" borderId="2" xfId="49" applyFont="1" applyBorder="1" applyAlignment="1">
      <alignment horizontal="center" vertical="center"/>
    </xf>
    <xf numFmtId="0" fontId="2" fillId="0" borderId="3" xfId="49" applyFont="1" applyBorder="1" applyAlignment="1">
      <alignment horizontal="center" vertical="center"/>
    </xf>
    <xf numFmtId="0" fontId="4" fillId="0" borderId="2" xfId="49" applyFont="1" applyBorder="1" applyAlignment="1">
      <alignment horizontal="center" vertical="center"/>
    </xf>
    <xf numFmtId="176" fontId="2" fillId="0" borderId="1" xfId="49" applyNumberFormat="1" applyFont="1" applyBorder="1" applyAlignment="1">
      <alignment horizontal="center" vertical="center"/>
    </xf>
    <xf numFmtId="0" fontId="2" fillId="0" borderId="2" xfId="49" applyFont="1" applyBorder="1" applyAlignment="1">
      <alignment horizontal="center" vertical="center"/>
    </xf>
    <xf numFmtId="0" fontId="2" fillId="0" borderId="4" xfId="49" applyFont="1" applyBorder="1" applyAlignment="1">
      <alignment horizontal="center" vertical="center"/>
    </xf>
    <xf numFmtId="0" fontId="2" fillId="0" borderId="5" xfId="49" applyFont="1" applyBorder="1" applyAlignment="1">
      <alignment horizontal="center" vertical="center"/>
    </xf>
    <xf numFmtId="0" fontId="2" fillId="0" borderId="6" xfId="49" applyFont="1" applyBorder="1" applyAlignment="1">
      <alignment horizontal="center" vertical="center"/>
    </xf>
    <xf numFmtId="0" fontId="2" fillId="0" borderId="7" xfId="49" applyFont="1" applyBorder="1" applyAlignment="1">
      <alignment horizontal="center" vertical="center"/>
    </xf>
    <xf numFmtId="176" fontId="2" fillId="0" borderId="1" xfId="49" applyNumberFormat="1" applyFont="1" applyBorder="1">
      <alignment vertical="center"/>
    </xf>
    <xf numFmtId="0" fontId="2" fillId="0" borderId="8" xfId="0" applyFont="1" applyBorder="1">
      <alignment vertical="center"/>
    </xf>
    <xf numFmtId="0" fontId="2" fillId="0" borderId="9" xfId="0" applyFont="1" applyBorder="1">
      <alignment vertical="center"/>
    </xf>
    <xf numFmtId="0" fontId="2" fillId="0" borderId="1" xfId="0" applyFont="1" applyBorder="1" applyAlignment="1">
      <alignment horizontal="center" vertical="center"/>
    </xf>
    <xf numFmtId="176" fontId="2" fillId="0" borderId="2" xfId="49" applyNumberFormat="1" applyFont="1" applyBorder="1" applyAlignment="1">
      <alignment horizontal="center" vertical="center"/>
    </xf>
    <xf numFmtId="176" fontId="2" fillId="0" borderId="4" xfId="49" applyNumberFormat="1" applyFont="1" applyBorder="1" applyAlignment="1">
      <alignment horizontal="center" vertical="center"/>
    </xf>
    <xf numFmtId="0" fontId="2" fillId="0" borderId="9" xfId="49" applyFont="1" applyBorder="1" applyAlignment="1">
      <alignment horizontal="left" vertical="center" wrapText="1"/>
    </xf>
    <xf numFmtId="176" fontId="2" fillId="0" borderId="4" xfId="49" applyNumberFormat="1" applyFont="1" applyFill="1" applyBorder="1" applyAlignment="1">
      <alignment horizontal="center" vertical="center"/>
    </xf>
    <xf numFmtId="0" fontId="2" fillId="0" borderId="4" xfId="49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 2 3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customXml" Target="../customXml/item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M33"/>
  <sheetViews>
    <sheetView tabSelected="1" zoomScale="90" zoomScaleNormal="90" workbookViewId="0">
      <selection activeCell="D12" sqref="D12:M12"/>
    </sheetView>
  </sheetViews>
  <sheetFormatPr defaultColWidth="9" defaultRowHeight="13.8"/>
  <cols>
    <col min="1" max="1" width="20.3333333333333" customWidth="1"/>
    <col min="2" max="2" width="12.7777777777778" customWidth="1"/>
    <col min="3" max="3" width="8.21296296296296" customWidth="1"/>
    <col min="4" max="4" width="19.4444444444444" customWidth="1"/>
    <col min="5" max="5" width="8.21296296296296" customWidth="1"/>
    <col min="6" max="6" width="38.8796296296296" customWidth="1"/>
    <col min="7" max="7" width="8.21296296296296" customWidth="1"/>
    <col min="8" max="8" width="12.7777777777778" customWidth="1"/>
    <col min="9" max="9" width="8.21296296296296" customWidth="1"/>
    <col min="10" max="10" width="12.7777777777778" customWidth="1"/>
    <col min="11" max="11" width="10.4444444444444" customWidth="1"/>
    <col min="12" max="21" width="9.66666666666667"/>
  </cols>
  <sheetData>
    <row r="2" ht="14.4" spans="1:13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</row>
    <row r="3" ht="14.4" spans="1:13">
      <c r="A3" s="1" t="s">
        <v>1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</row>
    <row r="4" ht="14.4" spans="1:13">
      <c r="A4" s="2" t="s">
        <v>2</v>
      </c>
      <c r="B4" s="2"/>
      <c r="C4" s="2"/>
      <c r="D4" s="3" t="s">
        <v>3</v>
      </c>
      <c r="E4" s="3"/>
      <c r="F4" s="3"/>
      <c r="G4" s="3"/>
      <c r="H4" s="3"/>
      <c r="I4" s="3"/>
      <c r="J4" s="3"/>
      <c r="K4" s="3"/>
      <c r="L4" s="3"/>
      <c r="M4" s="3"/>
    </row>
    <row r="5" ht="14.4" spans="1:13">
      <c r="A5" s="4" t="s">
        <v>4</v>
      </c>
      <c r="B5" s="5"/>
      <c r="C5" s="6"/>
      <c r="D5" s="3" t="s">
        <v>5</v>
      </c>
      <c r="E5" s="3"/>
      <c r="F5" s="3"/>
      <c r="G5" s="3"/>
      <c r="H5" s="3"/>
      <c r="I5" s="3"/>
      <c r="J5" s="3"/>
      <c r="K5" s="3"/>
      <c r="L5" s="3"/>
      <c r="M5" s="3"/>
    </row>
    <row r="6" ht="14.4" spans="1:13">
      <c r="A6" s="4" t="s">
        <v>6</v>
      </c>
      <c r="B6" s="5"/>
      <c r="C6" s="6"/>
      <c r="D6" s="7">
        <v>0.58</v>
      </c>
      <c r="E6" s="8"/>
      <c r="F6" s="8"/>
      <c r="G6" s="8"/>
      <c r="H6" s="8"/>
      <c r="I6" s="8"/>
      <c r="J6" s="8"/>
      <c r="K6" s="8"/>
      <c r="L6" s="8"/>
      <c r="M6" s="30"/>
    </row>
    <row r="7" ht="46" customHeight="1" spans="1:13">
      <c r="A7" s="9" t="s">
        <v>7</v>
      </c>
      <c r="B7" s="10"/>
      <c r="C7" s="11"/>
      <c r="D7" s="12" t="s">
        <v>8</v>
      </c>
      <c r="E7" s="13"/>
      <c r="F7" s="13"/>
      <c r="G7" s="13"/>
      <c r="H7" s="13"/>
      <c r="I7" s="13"/>
      <c r="J7" s="13"/>
      <c r="K7" s="13"/>
      <c r="L7" s="13"/>
      <c r="M7" s="31"/>
    </row>
    <row r="8" ht="14.4" spans="1:13">
      <c r="A8" s="9" t="s">
        <v>9</v>
      </c>
      <c r="B8" s="10"/>
      <c r="C8" s="11"/>
      <c r="D8" s="14" t="s">
        <v>10</v>
      </c>
      <c r="E8" s="15"/>
      <c r="F8" s="15"/>
      <c r="G8" s="15"/>
      <c r="H8" s="15"/>
      <c r="I8" s="15"/>
      <c r="J8" s="15"/>
      <c r="K8" s="15"/>
      <c r="L8" s="15"/>
      <c r="M8" s="19"/>
    </row>
    <row r="9" ht="14.4" spans="1:13">
      <c r="A9" s="9" t="s">
        <v>11</v>
      </c>
      <c r="B9" s="10"/>
      <c r="C9" s="11"/>
      <c r="D9" s="16" t="s">
        <v>12</v>
      </c>
      <c r="E9" s="15"/>
      <c r="F9" s="15"/>
      <c r="G9" s="15"/>
      <c r="H9" s="15"/>
      <c r="I9" s="15"/>
      <c r="J9" s="15"/>
      <c r="K9" s="15"/>
      <c r="L9" s="15"/>
      <c r="M9" s="19"/>
    </row>
    <row r="10" ht="14.4" spans="1:13">
      <c r="A10" s="2" t="s">
        <v>13</v>
      </c>
      <c r="B10" s="2"/>
      <c r="C10" s="2"/>
      <c r="D10" s="17">
        <v>0.879997</v>
      </c>
      <c r="E10" s="17"/>
      <c r="F10" s="17"/>
      <c r="G10" s="17"/>
      <c r="H10" s="17"/>
      <c r="I10" s="17"/>
      <c r="J10" s="17"/>
      <c r="K10" s="17"/>
      <c r="L10" s="17"/>
      <c r="M10" s="17"/>
    </row>
    <row r="11" ht="14.4" spans="1:13">
      <c r="A11" s="18" t="s">
        <v>14</v>
      </c>
      <c r="B11" s="15"/>
      <c r="C11" s="19"/>
      <c r="D11" s="17">
        <v>0.179997</v>
      </c>
      <c r="E11" s="17"/>
      <c r="F11" s="17"/>
      <c r="G11" s="17"/>
      <c r="H11" s="17"/>
      <c r="I11" s="17"/>
      <c r="J11" s="17"/>
      <c r="K11" s="17"/>
      <c r="L11" s="17"/>
      <c r="M11" s="17"/>
    </row>
    <row r="12" ht="14.4" spans="1:13">
      <c r="A12" s="3" t="s">
        <v>15</v>
      </c>
      <c r="B12" s="3"/>
      <c r="C12" s="3"/>
      <c r="D12" s="17">
        <v>0.7</v>
      </c>
      <c r="E12" s="17"/>
      <c r="F12" s="17"/>
      <c r="G12" s="17"/>
      <c r="H12" s="17"/>
      <c r="I12" s="17"/>
      <c r="J12" s="17"/>
      <c r="K12" s="17"/>
      <c r="L12" s="17"/>
      <c r="M12" s="17"/>
    </row>
    <row r="13" ht="14.4" spans="1:13">
      <c r="A13" s="3" t="s">
        <v>16</v>
      </c>
      <c r="B13" s="3"/>
      <c r="C13" s="3"/>
      <c r="D13" s="17">
        <v>0</v>
      </c>
      <c r="E13" s="17"/>
      <c r="F13" s="17"/>
      <c r="G13" s="17"/>
      <c r="H13" s="17"/>
      <c r="I13" s="17"/>
      <c r="J13" s="17"/>
      <c r="K13" s="17"/>
      <c r="L13" s="17"/>
      <c r="M13" s="17"/>
    </row>
    <row r="14" ht="14.4" spans="1:13">
      <c r="A14" s="18" t="s">
        <v>17</v>
      </c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9"/>
    </row>
    <row r="15" ht="14.4" spans="1:13">
      <c r="A15" s="20"/>
      <c r="B15" s="21"/>
      <c r="C15" s="22"/>
      <c r="D15" s="3" t="s">
        <v>18</v>
      </c>
      <c r="E15" s="3" t="s">
        <v>19</v>
      </c>
      <c r="F15" s="3" t="s">
        <v>20</v>
      </c>
      <c r="G15" s="3" t="s">
        <v>21</v>
      </c>
      <c r="H15" s="3" t="s">
        <v>22</v>
      </c>
      <c r="I15" s="3" t="s">
        <v>23</v>
      </c>
      <c r="J15" s="3" t="s">
        <v>24</v>
      </c>
      <c r="K15" s="3" t="s">
        <v>25</v>
      </c>
      <c r="L15" s="3" t="s">
        <v>26</v>
      </c>
      <c r="M15" s="3"/>
    </row>
    <row r="16" ht="14.4" spans="1:13">
      <c r="A16" s="18" t="s">
        <v>15</v>
      </c>
      <c r="B16" s="15"/>
      <c r="C16" s="19"/>
      <c r="D16" s="23"/>
      <c r="E16" s="23"/>
      <c r="F16" s="23"/>
      <c r="G16" s="23"/>
      <c r="H16" s="23"/>
      <c r="I16" s="23"/>
      <c r="J16" s="23">
        <v>0.3</v>
      </c>
      <c r="K16" s="23">
        <v>0.4</v>
      </c>
      <c r="L16" s="27"/>
      <c r="M16" s="28"/>
    </row>
    <row r="17" ht="14.4" spans="1:13">
      <c r="A17" s="18" t="s">
        <v>16</v>
      </c>
      <c r="B17" s="15"/>
      <c r="C17" s="19"/>
      <c r="D17" s="23"/>
      <c r="E17" s="23"/>
      <c r="F17" s="23"/>
      <c r="G17" s="23"/>
      <c r="H17" s="23"/>
      <c r="I17" s="23"/>
      <c r="J17" s="23"/>
      <c r="K17" s="23"/>
      <c r="L17" s="27"/>
      <c r="M17" s="28"/>
    </row>
    <row r="18" ht="14.4" spans="1:13">
      <c r="A18" s="3" t="s">
        <v>27</v>
      </c>
      <c r="B18" s="3"/>
      <c r="C18" s="3"/>
      <c r="D18" s="17">
        <v>1.605871</v>
      </c>
      <c r="E18" s="17"/>
      <c r="F18" s="17"/>
      <c r="G18" s="17"/>
      <c r="H18" s="17"/>
      <c r="I18" s="17"/>
      <c r="J18" s="17"/>
      <c r="K18" s="17"/>
      <c r="L18" s="17"/>
      <c r="M18" s="17"/>
    </row>
    <row r="19" ht="14.4" spans="1:13">
      <c r="A19" s="18" t="s">
        <v>28</v>
      </c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9"/>
    </row>
    <row r="20" ht="14.4" spans="1:13">
      <c r="A20" s="3" t="s">
        <v>19</v>
      </c>
      <c r="B20" s="17"/>
      <c r="C20" s="3" t="s">
        <v>20</v>
      </c>
      <c r="D20" s="17"/>
      <c r="E20" s="3" t="s">
        <v>21</v>
      </c>
      <c r="F20" s="17"/>
      <c r="G20" s="17" t="s">
        <v>22</v>
      </c>
      <c r="H20" s="17"/>
      <c r="I20" s="17" t="s">
        <v>23</v>
      </c>
      <c r="J20" s="17"/>
      <c r="K20" s="3" t="s">
        <v>24</v>
      </c>
      <c r="L20" s="27"/>
      <c r="M20" s="28"/>
    </row>
    <row r="21" ht="14.4" spans="1:13">
      <c r="A21" s="3" t="s">
        <v>25</v>
      </c>
      <c r="B21" s="17"/>
      <c r="C21" s="3" t="s">
        <v>29</v>
      </c>
      <c r="D21" s="17">
        <v>0.030348</v>
      </c>
      <c r="E21" s="3" t="s">
        <v>30</v>
      </c>
      <c r="F21" s="17">
        <v>0.033443</v>
      </c>
      <c r="G21" s="17" t="s">
        <v>31</v>
      </c>
      <c r="H21" s="17">
        <v>0.036539</v>
      </c>
      <c r="I21" s="17" t="s">
        <v>32</v>
      </c>
      <c r="J21" s="17">
        <v>0.041116</v>
      </c>
      <c r="K21" s="3" t="s">
        <v>33</v>
      </c>
      <c r="L21" s="27">
        <v>0.044655</v>
      </c>
      <c r="M21" s="28"/>
    </row>
    <row r="22" ht="14.4" spans="1:13">
      <c r="A22" s="3" t="s">
        <v>34</v>
      </c>
      <c r="B22" s="17">
        <v>0.044422</v>
      </c>
      <c r="C22" s="3" t="s">
        <v>35</v>
      </c>
      <c r="D22" s="17">
        <v>0.048801</v>
      </c>
      <c r="E22" s="3" t="s">
        <v>36</v>
      </c>
      <c r="F22" s="17">
        <v>0.051472</v>
      </c>
      <c r="G22" s="17" t="s">
        <v>37</v>
      </c>
      <c r="H22" s="17">
        <v>0.051677</v>
      </c>
      <c r="I22" s="17" t="s">
        <v>38</v>
      </c>
      <c r="J22" s="17">
        <v>0.053963</v>
      </c>
      <c r="K22" s="3" t="s">
        <v>39</v>
      </c>
      <c r="L22" s="27">
        <v>0.054179</v>
      </c>
      <c r="M22" s="28"/>
    </row>
    <row r="23" ht="14.4" spans="1:13">
      <c r="A23" s="3" t="s">
        <v>40</v>
      </c>
      <c r="B23" s="17">
        <v>0.054393</v>
      </c>
      <c r="C23" s="3" t="s">
        <v>41</v>
      </c>
      <c r="D23" s="17">
        <v>0.056599</v>
      </c>
      <c r="E23" s="3" t="s">
        <v>42</v>
      </c>
      <c r="F23" s="17">
        <v>0.056599</v>
      </c>
      <c r="G23" s="17" t="s">
        <v>43</v>
      </c>
      <c r="H23" s="17">
        <v>0.056599</v>
      </c>
      <c r="I23" s="17" t="s">
        <v>44</v>
      </c>
      <c r="J23" s="17">
        <v>0.058916</v>
      </c>
      <c r="K23" s="3" t="s">
        <v>45</v>
      </c>
      <c r="L23" s="27">
        <v>0.058916</v>
      </c>
      <c r="M23" s="28"/>
    </row>
    <row r="24" ht="14.4" spans="1:13">
      <c r="A24" s="3" t="s">
        <v>46</v>
      </c>
      <c r="B24" s="17">
        <v>0.058916</v>
      </c>
      <c r="C24" s="3" t="s">
        <v>47</v>
      </c>
      <c r="D24" s="17">
        <v>0.06135</v>
      </c>
      <c r="E24" s="3" t="s">
        <v>48</v>
      </c>
      <c r="F24" s="17">
        <v>0.06135</v>
      </c>
      <c r="G24" s="17" t="s">
        <v>49</v>
      </c>
      <c r="H24" s="17">
        <v>0.06135</v>
      </c>
      <c r="I24" s="17" t="s">
        <v>50</v>
      </c>
      <c r="J24" s="17">
        <v>0.063903</v>
      </c>
      <c r="K24" s="3" t="s">
        <v>51</v>
      </c>
      <c r="L24" s="27">
        <v>0.063903</v>
      </c>
      <c r="M24" s="28"/>
    </row>
    <row r="25" ht="14.4" spans="1:13">
      <c r="A25" s="3" t="s">
        <v>52</v>
      </c>
      <c r="B25" s="17">
        <v>0.063903</v>
      </c>
      <c r="C25" s="3" t="s">
        <v>53</v>
      </c>
      <c r="D25" s="17">
        <v>0.066585</v>
      </c>
      <c r="E25" s="3" t="s">
        <v>54</v>
      </c>
      <c r="F25" s="17">
        <v>0.066585</v>
      </c>
      <c r="G25" s="17" t="s">
        <v>55</v>
      </c>
      <c r="H25" s="17">
        <v>0.066585</v>
      </c>
      <c r="I25" s="17" t="s">
        <v>56</v>
      </c>
      <c r="J25" s="17">
        <v>0.069402</v>
      </c>
      <c r="K25" s="3" t="s">
        <v>57</v>
      </c>
      <c r="L25" s="27">
        <v>0.069402</v>
      </c>
      <c r="M25" s="28"/>
    </row>
    <row r="26" ht="14.4" spans="1:13">
      <c r="A26" s="24"/>
      <c r="B26" s="25"/>
      <c r="C26" s="25"/>
      <c r="D26" s="25"/>
      <c r="E26" s="25"/>
      <c r="F26" s="17" t="s">
        <v>58</v>
      </c>
      <c r="G26" s="17"/>
      <c r="H26" s="17"/>
      <c r="I26" s="27"/>
      <c r="J26" s="28"/>
      <c r="K26" s="32">
        <f>D18/D10</f>
        <v>1.82485963020328</v>
      </c>
      <c r="L26" s="32"/>
      <c r="M26" s="32"/>
    </row>
    <row r="27" ht="14.4" spans="1:13">
      <c r="A27" s="26" t="s">
        <v>59</v>
      </c>
      <c r="B27" s="26"/>
      <c r="C27" s="26"/>
      <c r="D27" s="27">
        <v>1.33</v>
      </c>
      <c r="E27" s="28"/>
      <c r="F27" s="26" t="s">
        <v>60</v>
      </c>
      <c r="G27" s="26"/>
      <c r="H27" s="26"/>
      <c r="I27" s="26"/>
      <c r="J27" s="26"/>
      <c r="K27" s="32">
        <f>$D$18/D27</f>
        <v>1.20742180451128</v>
      </c>
      <c r="L27" s="32"/>
      <c r="M27" s="32"/>
    </row>
    <row r="28" ht="14.4" spans="1:13">
      <c r="A28" s="26" t="s">
        <v>61</v>
      </c>
      <c r="B28" s="26"/>
      <c r="C28" s="26"/>
      <c r="D28" s="27">
        <v>0.7</v>
      </c>
      <c r="E28" s="28"/>
      <c r="F28" s="26" t="s">
        <v>62</v>
      </c>
      <c r="G28" s="26"/>
      <c r="H28" s="26"/>
      <c r="I28" s="26"/>
      <c r="J28" s="26"/>
      <c r="K28" s="32">
        <f t="shared" ref="K28:K30" si="0">$D$18/D28</f>
        <v>2.29410142857143</v>
      </c>
      <c r="L28" s="32"/>
      <c r="M28" s="32"/>
    </row>
    <row r="29" ht="14.4" spans="1:13">
      <c r="A29" s="26" t="s">
        <v>63</v>
      </c>
      <c r="B29" s="26"/>
      <c r="C29" s="26"/>
      <c r="D29" s="27">
        <v>1.33</v>
      </c>
      <c r="E29" s="28"/>
      <c r="F29" s="26" t="s">
        <v>64</v>
      </c>
      <c r="G29" s="26"/>
      <c r="H29" s="26"/>
      <c r="I29" s="26"/>
      <c r="J29" s="26"/>
      <c r="K29" s="32">
        <f t="shared" si="0"/>
        <v>1.20742180451128</v>
      </c>
      <c r="L29" s="32"/>
      <c r="M29" s="32"/>
    </row>
    <row r="30" ht="14.4" spans="1:13">
      <c r="A30" s="26" t="s">
        <v>65</v>
      </c>
      <c r="B30" s="26"/>
      <c r="C30" s="26"/>
      <c r="D30" s="27">
        <v>0.7</v>
      </c>
      <c r="E30" s="28"/>
      <c r="F30" s="26" t="s">
        <v>66</v>
      </c>
      <c r="G30" s="26"/>
      <c r="H30" s="26"/>
      <c r="I30" s="26"/>
      <c r="J30" s="26"/>
      <c r="K30" s="32">
        <f t="shared" si="0"/>
        <v>2.29410142857143</v>
      </c>
      <c r="L30" s="32"/>
      <c r="M30" s="32"/>
    </row>
    <row r="31" ht="14.4" spans="1:13">
      <c r="A31" s="2" t="s">
        <v>67</v>
      </c>
      <c r="B31" s="2"/>
      <c r="C31" s="18" t="s">
        <v>68</v>
      </c>
      <c r="D31" s="15"/>
      <c r="E31" s="15"/>
      <c r="F31" s="15"/>
      <c r="G31" s="15"/>
      <c r="H31" s="15"/>
      <c r="I31" s="15"/>
      <c r="J31" s="15"/>
      <c r="K31" s="15"/>
      <c r="L31" s="15"/>
      <c r="M31" s="19"/>
    </row>
    <row r="32" ht="14.4" spans="1:13">
      <c r="A32" s="29" t="s">
        <v>69</v>
      </c>
      <c r="B32" s="29"/>
      <c r="C32" s="29"/>
      <c r="D32" s="29"/>
      <c r="E32" s="29"/>
      <c r="F32" s="29"/>
      <c r="G32" s="29"/>
      <c r="H32" s="29"/>
      <c r="I32" s="29"/>
      <c r="J32" s="29"/>
      <c r="K32" s="29"/>
      <c r="L32" s="29"/>
      <c r="M32" s="29"/>
    </row>
    <row r="33" ht="25.95" customHeight="1"/>
  </sheetData>
  <protectedRanges>
    <protectedRange sqref="A3" name="区域3_6"/>
    <protectedRange sqref="K26:M30" name="区域1_1_6"/>
    <protectedRange sqref="D27:E30" name="区域1_1_4"/>
  </protectedRanges>
  <mergeCells count="57">
    <mergeCell ref="A4:C4"/>
    <mergeCell ref="D4:M4"/>
    <mergeCell ref="A5:C5"/>
    <mergeCell ref="D5:M5"/>
    <mergeCell ref="A6:C6"/>
    <mergeCell ref="D6:M6"/>
    <mergeCell ref="A7:C7"/>
    <mergeCell ref="D7:M7"/>
    <mergeCell ref="A8:C8"/>
    <mergeCell ref="D8:M8"/>
    <mergeCell ref="A9:C9"/>
    <mergeCell ref="D9:M9"/>
    <mergeCell ref="A10:C10"/>
    <mergeCell ref="D10:M10"/>
    <mergeCell ref="A11:C11"/>
    <mergeCell ref="D11:M11"/>
    <mergeCell ref="A12:C12"/>
    <mergeCell ref="D12:M12"/>
    <mergeCell ref="A13:C13"/>
    <mergeCell ref="D13:M13"/>
    <mergeCell ref="A14:M14"/>
    <mergeCell ref="A15:C15"/>
    <mergeCell ref="L15:M15"/>
    <mergeCell ref="A16:C16"/>
    <mergeCell ref="L16:M16"/>
    <mergeCell ref="A17:C17"/>
    <mergeCell ref="L17:M17"/>
    <mergeCell ref="A18:C18"/>
    <mergeCell ref="D18:M18"/>
    <mergeCell ref="A19:M19"/>
    <mergeCell ref="L20:M20"/>
    <mergeCell ref="L21:M21"/>
    <mergeCell ref="L22:M22"/>
    <mergeCell ref="L23:M23"/>
    <mergeCell ref="L24:M24"/>
    <mergeCell ref="L25:M25"/>
    <mergeCell ref="I26:J26"/>
    <mergeCell ref="K26:M26"/>
    <mergeCell ref="A27:C27"/>
    <mergeCell ref="D27:E27"/>
    <mergeCell ref="F27:J27"/>
    <mergeCell ref="K27:M27"/>
    <mergeCell ref="A28:C28"/>
    <mergeCell ref="D28:E28"/>
    <mergeCell ref="F28:J28"/>
    <mergeCell ref="K28:M28"/>
    <mergeCell ref="A29:C29"/>
    <mergeCell ref="D29:E29"/>
    <mergeCell ref="F29:J29"/>
    <mergeCell ref="K29:M29"/>
    <mergeCell ref="A30:C30"/>
    <mergeCell ref="D30:E30"/>
    <mergeCell ref="F30:J30"/>
    <mergeCell ref="K30:M30"/>
    <mergeCell ref="A31:B31"/>
    <mergeCell ref="C31:M31"/>
    <mergeCell ref="A32:M32"/>
  </mergeCells>
  <dataValidations count="7">
    <dataValidation type="decimal" operator="between" allowBlank="1" showInputMessage="1" showErrorMessage="1" sqref="D6:M6 D26 D27:E30">
      <formula1>1E-33</formula1>
      <formula2>9.99999999999999E+33</formula2>
    </dataValidation>
    <dataValidation type="decimal" operator="between" allowBlank="1" showInputMessage="1" showErrorMessage="1" sqref="D10:M10">
      <formula1>1E-34</formula1>
      <formula2>9.99999999999999E+33</formula2>
    </dataValidation>
    <dataValidation type="decimal" operator="between" allowBlank="1" showInputMessage="1" showErrorMessage="1" sqref="D18:M18">
      <formula1>-9.99999999999999E+29</formula1>
      <formula2>9.99999999999999E+25</formula2>
    </dataValidation>
    <dataValidation type="decimal" operator="between" allowBlank="1" showInputMessage="1" showErrorMessage="1" sqref="B20 D20 F20 H20 J20 J25 L25">
      <formula1>-9.99999999999999E+22</formula1>
      <formula2>9.99999999999999E+34</formula2>
    </dataValidation>
    <dataValidation type="decimal" operator="between" allowBlank="1" showInputMessage="1" showErrorMessage="1" sqref="K26:M30">
      <formula1>-9.99999999999999E+25</formula1>
      <formula2>9.99999999999999E+34</formula2>
    </dataValidation>
    <dataValidation type="decimal" operator="between" allowBlank="1" showInputMessage="1" showErrorMessage="1" sqref="D11:M13">
      <formula1>0</formula1>
      <formula2>9.99999999999999E+22</formula2>
    </dataValidation>
    <dataValidation type="decimal" operator="between" allowBlank="1" showInputMessage="1" showErrorMessage="1" sqref="D16:M17">
      <formula1>0</formula1>
      <formula2>9.99999999999999E+34</formula2>
    </dataValidation>
  </dataValidations>
  <pageMargins left="0.7" right="0.7" top="0.75" bottom="0.75" header="0.3" footer="0.3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1" master="" otherUserPermission="visible">
    <arrUserId title="区域3_6" rangeCreator="" othersAccessPermission="edit"/>
    <arrUserId title="区域1_1_6" rangeCreator="" othersAccessPermission="edit"/>
    <arrUserId title="区域1_1_4" rangeCreator="" othersAccessPermission="edit"/>
  </rangeList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黄姚怡</dc:creator>
  <cp:lastModifiedBy>　　　    ฟnnℓ</cp:lastModifiedBy>
  <dcterms:created xsi:type="dcterms:W3CDTF">2022-05-26T07:25:00Z</dcterms:created>
  <dcterms:modified xsi:type="dcterms:W3CDTF">2025-10-21T06:24:40Z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456C08027457445EB1C05D97FDF4C81D_13</vt:lpwstr>
  </property>
  <property fmtid="{D5CDD505-2E9C-101B-9397-08002B2CF9AE}" pid="3" name="KSOProductBuildVer">
    <vt:lpwstr>2052-12.1.0.23125</vt:lpwstr>
  </property>
</Properties>
</file>